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760" activeTab="1"/>
  </bookViews>
  <sheets>
    <sheet name="1057-12" sheetId="1" r:id="rId1"/>
    <sheet name="105 1-6" sheetId="2" r:id="rId2"/>
  </sheets>
  <definedNames>
    <definedName name="_xlnm.Print_Area" localSheetId="1">'105 1-6'!$A$1:$H$32</definedName>
    <definedName name="_xlnm.Print_Area" localSheetId="0">'1057-12'!$A$1:$H$32</definedName>
  </definedNames>
  <calcPr fullCalcOnLoad="1"/>
</workbook>
</file>

<file path=xl/sharedStrings.xml><?xml version="1.0" encoding="utf-8"?>
<sst xmlns="http://schemas.openxmlformats.org/spreadsheetml/2006/main" count="88" uniqueCount="48">
  <si>
    <t>本期餘絀</t>
  </si>
  <si>
    <t>租金費用</t>
  </si>
  <si>
    <t>郵電費</t>
  </si>
  <si>
    <t>科目</t>
  </si>
  <si>
    <t>說明</t>
  </si>
  <si>
    <t>款</t>
  </si>
  <si>
    <t>項</t>
  </si>
  <si>
    <t>目</t>
  </si>
  <si>
    <t>中華民國田徑協會</t>
  </si>
  <si>
    <t>收支決算表</t>
  </si>
  <si>
    <t>決算數</t>
  </si>
  <si>
    <t>本會經費收入</t>
  </si>
  <si>
    <t>上半年度結餘</t>
  </si>
  <si>
    <t>常年會費</t>
  </si>
  <si>
    <t>政府補助收入</t>
  </si>
  <si>
    <t>其他補助收入</t>
  </si>
  <si>
    <t>捐款收入</t>
  </si>
  <si>
    <t>其他收入</t>
  </si>
  <si>
    <t>教育部補助款</t>
  </si>
  <si>
    <t>本會經費支出</t>
  </si>
  <si>
    <t>保險費</t>
  </si>
  <si>
    <t>薪資費用</t>
  </si>
  <si>
    <t>其他人事費</t>
  </si>
  <si>
    <t>辦公費</t>
  </si>
  <si>
    <t>旅運費</t>
  </si>
  <si>
    <t>大樓管理費</t>
  </si>
  <si>
    <t>公共關係費</t>
  </si>
  <si>
    <t>雜項支出</t>
  </si>
  <si>
    <t>業務費</t>
  </si>
  <si>
    <t>會議費</t>
  </si>
  <si>
    <t>活動支出</t>
  </si>
  <si>
    <t>名          稱</t>
  </si>
  <si>
    <t xml:space="preserve">    人事費用</t>
  </si>
  <si>
    <t>辦公室水電費</t>
  </si>
  <si>
    <t>場地認證.書籍.表格及馬拉松報名費.裁判及教練講習報名費等</t>
  </si>
  <si>
    <t>選手破紀錄獎金.田徑場地認證檢測費.獎助學金等</t>
  </si>
  <si>
    <t xml:space="preserve">  團體負責人                         常務監事                            秘書長                            會計                                        </t>
  </si>
  <si>
    <t>105年1月1日至105年6月30日</t>
  </si>
  <si>
    <t>中華奧會及桃園市體育局.新北市體育處補助款</t>
  </si>
  <si>
    <t>花籃.奠儀.禮金.禮品.古金水喪葬費等</t>
  </si>
  <si>
    <t>選訓會議.競技委員會議.2017世大運會議等</t>
  </si>
  <si>
    <t>參加國際賽事及協會舉辦活動.2016奧培移地訓練</t>
  </si>
  <si>
    <t>105年7月1日至105年12月31日</t>
  </si>
  <si>
    <t>中華奧會及.新北市體育處.臺北市政府體育局補助款</t>
  </si>
  <si>
    <t>花籃.奠儀.禮金.禮品.慰問金等</t>
  </si>
  <si>
    <t>選手破紀錄獎金.田徑場地認證檢測費.獎助學金.加菜金等</t>
  </si>
  <si>
    <t>宣威.臺灣美津濃.愛普生贊助款等</t>
  </si>
  <si>
    <t>宣威.瑞中.宏碁.中國青年救國團贊助款等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</si>
</sst>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#,##0_);\(#,##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22"/>
      <name val="新細明體"/>
      <family val="1"/>
    </font>
    <font>
      <sz val="28"/>
      <name val="新細明體"/>
      <family val="1"/>
    </font>
    <font>
      <sz val="16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22"/>
      <name val="Calibri"/>
      <family val="1"/>
    </font>
    <font>
      <sz val="28"/>
      <name val="Calibri"/>
      <family val="1"/>
    </font>
    <font>
      <sz val="16"/>
      <name val="Calibri"/>
      <family val="1"/>
    </font>
    <font>
      <sz val="36"/>
      <name val="Calibri"/>
      <family val="1"/>
    </font>
    <font>
      <sz val="2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177" fontId="43" fillId="0" borderId="10" xfId="33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180" fontId="43" fillId="0" borderId="10" xfId="4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177" fontId="43" fillId="0" borderId="14" xfId="33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3" fillId="0" borderId="1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F14" sqref="F14"/>
    </sheetView>
  </sheetViews>
  <sheetFormatPr defaultColWidth="9.00390625" defaultRowHeight="16.5"/>
  <cols>
    <col min="1" max="1" width="7.00390625" style="7" customWidth="1"/>
    <col min="2" max="2" width="7.375" style="7" customWidth="1"/>
    <col min="3" max="3" width="6.625" style="7" customWidth="1"/>
    <col min="4" max="4" width="30.375" style="7" customWidth="1"/>
    <col min="5" max="5" width="29.25390625" style="7" customWidth="1"/>
    <col min="6" max="6" width="81.00390625" style="7" customWidth="1"/>
    <col min="7" max="7" width="20.25390625" style="7" customWidth="1"/>
    <col min="8" max="16384" width="9.00390625" style="7" customWidth="1"/>
  </cols>
  <sheetData>
    <row r="1" spans="1:6" s="6" customFormat="1" ht="45" customHeight="1">
      <c r="A1" s="24" t="s">
        <v>8</v>
      </c>
      <c r="B1" s="24"/>
      <c r="C1" s="24"/>
      <c r="D1" s="24"/>
      <c r="E1" s="24"/>
      <c r="F1" s="24"/>
    </row>
    <row r="2" spans="1:6" s="6" customFormat="1" ht="45" customHeight="1">
      <c r="A2" s="24" t="s">
        <v>9</v>
      </c>
      <c r="B2" s="24"/>
      <c r="C2" s="24"/>
      <c r="D2" s="24"/>
      <c r="E2" s="24"/>
      <c r="F2" s="24"/>
    </row>
    <row r="3" spans="1:6" s="6" customFormat="1" ht="45" customHeight="1">
      <c r="A3" s="24" t="s">
        <v>42</v>
      </c>
      <c r="B3" s="24"/>
      <c r="C3" s="24"/>
      <c r="D3" s="24"/>
      <c r="E3" s="24"/>
      <c r="F3" s="24"/>
    </row>
    <row r="4" ht="45" customHeight="1" thickBot="1"/>
    <row r="5" spans="1:6" ht="45" customHeight="1" thickTop="1">
      <c r="A5" s="25" t="s">
        <v>3</v>
      </c>
      <c r="B5" s="26"/>
      <c r="C5" s="26"/>
      <c r="D5" s="26"/>
      <c r="E5" s="26" t="s">
        <v>10</v>
      </c>
      <c r="F5" s="28" t="s">
        <v>4</v>
      </c>
    </row>
    <row r="6" spans="1:6" ht="45" customHeight="1">
      <c r="A6" s="8" t="s">
        <v>5</v>
      </c>
      <c r="B6" s="19" t="s">
        <v>6</v>
      </c>
      <c r="C6" s="19" t="s">
        <v>7</v>
      </c>
      <c r="D6" s="19" t="s">
        <v>31</v>
      </c>
      <c r="E6" s="27"/>
      <c r="F6" s="29"/>
    </row>
    <row r="7" spans="1:6" ht="45" customHeight="1">
      <c r="A7" s="8">
        <v>1</v>
      </c>
      <c r="B7" s="19"/>
      <c r="C7" s="19"/>
      <c r="D7" s="4" t="s">
        <v>11</v>
      </c>
      <c r="E7" s="9">
        <f>E8+E9+E10+E11+E12+E13</f>
        <v>31017106</v>
      </c>
      <c r="F7" s="10"/>
    </row>
    <row r="8" spans="1:6" ht="45" customHeight="1">
      <c r="A8" s="8"/>
      <c r="B8" s="19">
        <v>1</v>
      </c>
      <c r="C8" s="19"/>
      <c r="D8" s="4" t="s">
        <v>12</v>
      </c>
      <c r="E8" s="5">
        <v>2565107</v>
      </c>
      <c r="F8" s="10"/>
    </row>
    <row r="9" spans="1:6" ht="45" customHeight="1">
      <c r="A9" s="8"/>
      <c r="B9" s="19">
        <v>2</v>
      </c>
      <c r="C9" s="19"/>
      <c r="D9" s="4" t="s">
        <v>13</v>
      </c>
      <c r="E9" s="5">
        <v>35000</v>
      </c>
      <c r="F9" s="10"/>
    </row>
    <row r="10" spans="1:6" ht="45" customHeight="1">
      <c r="A10" s="8"/>
      <c r="B10" s="19">
        <v>3</v>
      </c>
      <c r="C10" s="19"/>
      <c r="D10" s="4" t="s">
        <v>14</v>
      </c>
      <c r="E10" s="5">
        <v>13655574</v>
      </c>
      <c r="F10" s="10" t="s">
        <v>18</v>
      </c>
    </row>
    <row r="11" spans="1:6" ht="45" customHeight="1">
      <c r="A11" s="8"/>
      <c r="B11" s="19">
        <v>4</v>
      </c>
      <c r="C11" s="19"/>
      <c r="D11" s="4" t="s">
        <v>15</v>
      </c>
      <c r="E11" s="5">
        <v>4868815</v>
      </c>
      <c r="F11" s="11" t="s">
        <v>43</v>
      </c>
    </row>
    <row r="12" spans="1:6" ht="45" customHeight="1">
      <c r="A12" s="8"/>
      <c r="B12" s="19">
        <v>5</v>
      </c>
      <c r="C12" s="19"/>
      <c r="D12" s="4" t="s">
        <v>16</v>
      </c>
      <c r="E12" s="5">
        <v>3630000</v>
      </c>
      <c r="F12" s="11" t="s">
        <v>46</v>
      </c>
    </row>
    <row r="13" spans="1:6" ht="45" customHeight="1">
      <c r="A13" s="8"/>
      <c r="B13" s="19">
        <v>6</v>
      </c>
      <c r="C13" s="19"/>
      <c r="D13" s="4" t="s">
        <v>17</v>
      </c>
      <c r="E13" s="5">
        <v>6262610</v>
      </c>
      <c r="F13" s="11" t="s">
        <v>34</v>
      </c>
    </row>
    <row r="14" spans="1:6" ht="45" customHeight="1">
      <c r="A14" s="8">
        <v>2</v>
      </c>
      <c r="B14" s="19"/>
      <c r="C14" s="19"/>
      <c r="D14" s="4" t="s">
        <v>19</v>
      </c>
      <c r="E14" s="9">
        <f>E15+E19+E26</f>
        <v>28937496</v>
      </c>
      <c r="F14" s="10"/>
    </row>
    <row r="15" spans="1:6" ht="45" customHeight="1">
      <c r="A15" s="8"/>
      <c r="B15" s="19">
        <v>1</v>
      </c>
      <c r="C15" s="19"/>
      <c r="D15" s="4" t="s">
        <v>32</v>
      </c>
      <c r="E15" s="5">
        <f>SUM(E16:E18)</f>
        <v>2081160</v>
      </c>
      <c r="F15" s="10"/>
    </row>
    <row r="16" spans="1:6" ht="45" customHeight="1">
      <c r="A16" s="8"/>
      <c r="B16" s="19"/>
      <c r="C16" s="19">
        <v>1</v>
      </c>
      <c r="D16" s="12" t="s">
        <v>21</v>
      </c>
      <c r="E16" s="5">
        <v>1497257</v>
      </c>
      <c r="F16" s="10"/>
    </row>
    <row r="17" spans="1:6" ht="45" customHeight="1">
      <c r="A17" s="8"/>
      <c r="B17" s="19"/>
      <c r="C17" s="19">
        <v>2</v>
      </c>
      <c r="D17" s="12" t="s">
        <v>20</v>
      </c>
      <c r="E17" s="5">
        <v>427903</v>
      </c>
      <c r="F17" s="10"/>
    </row>
    <row r="18" spans="1:6" ht="45" customHeight="1">
      <c r="A18" s="8"/>
      <c r="B18" s="19"/>
      <c r="C18" s="19">
        <v>3</v>
      </c>
      <c r="D18" s="12" t="s">
        <v>22</v>
      </c>
      <c r="E18" s="5">
        <v>156000</v>
      </c>
      <c r="F18" s="10"/>
    </row>
    <row r="19" spans="1:6" ht="45" customHeight="1">
      <c r="A19" s="8"/>
      <c r="B19" s="19">
        <v>2</v>
      </c>
      <c r="C19" s="19"/>
      <c r="D19" s="4" t="s">
        <v>23</v>
      </c>
      <c r="E19" s="5">
        <f>E20+E21+E22+E23+E24+E25</f>
        <v>568572</v>
      </c>
      <c r="F19" s="10"/>
    </row>
    <row r="20" spans="1:6" ht="45" customHeight="1">
      <c r="A20" s="8"/>
      <c r="B20" s="19"/>
      <c r="C20" s="19">
        <v>1</v>
      </c>
      <c r="D20" s="4" t="s">
        <v>24</v>
      </c>
      <c r="E20" s="5">
        <v>27036</v>
      </c>
      <c r="F20" s="10"/>
    </row>
    <row r="21" spans="1:6" ht="45" customHeight="1">
      <c r="A21" s="8"/>
      <c r="B21" s="19"/>
      <c r="C21" s="19">
        <v>2</v>
      </c>
      <c r="D21" s="4" t="s">
        <v>2</v>
      </c>
      <c r="E21" s="5">
        <v>34517</v>
      </c>
      <c r="F21" s="10"/>
    </row>
    <row r="22" spans="1:6" ht="45" customHeight="1">
      <c r="A22" s="8"/>
      <c r="B22" s="19"/>
      <c r="C22" s="19">
        <v>3</v>
      </c>
      <c r="D22" s="4" t="s">
        <v>25</v>
      </c>
      <c r="E22" s="5">
        <v>40513</v>
      </c>
      <c r="F22" s="10" t="s">
        <v>33</v>
      </c>
    </row>
    <row r="23" spans="1:6" ht="45" customHeight="1">
      <c r="A23" s="8"/>
      <c r="B23" s="19"/>
      <c r="C23" s="19">
        <v>4</v>
      </c>
      <c r="D23" s="4" t="s">
        <v>26</v>
      </c>
      <c r="E23" s="5">
        <v>362626</v>
      </c>
      <c r="F23" s="10" t="s">
        <v>44</v>
      </c>
    </row>
    <row r="24" spans="1:6" ht="45" customHeight="1">
      <c r="A24" s="8"/>
      <c r="B24" s="19"/>
      <c r="C24" s="19">
        <v>5</v>
      </c>
      <c r="D24" s="4" t="s">
        <v>1</v>
      </c>
      <c r="E24" s="5"/>
      <c r="F24" s="10"/>
    </row>
    <row r="25" spans="1:6" ht="45" customHeight="1">
      <c r="A25" s="8"/>
      <c r="B25" s="19"/>
      <c r="C25" s="19">
        <v>6</v>
      </c>
      <c r="D25" s="4" t="s">
        <v>27</v>
      </c>
      <c r="E25" s="5">
        <v>103880</v>
      </c>
      <c r="F25" s="10"/>
    </row>
    <row r="26" spans="1:6" ht="45" customHeight="1">
      <c r="A26" s="8"/>
      <c r="B26" s="19">
        <v>3</v>
      </c>
      <c r="C26" s="19"/>
      <c r="D26" s="4" t="s">
        <v>28</v>
      </c>
      <c r="E26" s="5">
        <f>E27+E28+E29</f>
        <v>26287764</v>
      </c>
      <c r="F26" s="10"/>
    </row>
    <row r="27" spans="1:6" ht="45" customHeight="1">
      <c r="A27" s="8"/>
      <c r="B27" s="19"/>
      <c r="C27" s="19">
        <v>1</v>
      </c>
      <c r="D27" s="4" t="s">
        <v>29</v>
      </c>
      <c r="E27" s="5">
        <v>112560</v>
      </c>
      <c r="F27" s="10" t="s">
        <v>40</v>
      </c>
    </row>
    <row r="28" spans="1:6" ht="45" customHeight="1">
      <c r="A28" s="8"/>
      <c r="B28" s="19"/>
      <c r="C28" s="19">
        <v>2</v>
      </c>
      <c r="D28" s="4" t="s">
        <v>28</v>
      </c>
      <c r="E28" s="5">
        <v>698000</v>
      </c>
      <c r="F28" s="20" t="s">
        <v>45</v>
      </c>
    </row>
    <row r="29" spans="1:6" ht="45" customHeight="1">
      <c r="A29" s="8"/>
      <c r="B29" s="19"/>
      <c r="C29" s="19">
        <v>3</v>
      </c>
      <c r="D29" s="4" t="s">
        <v>30</v>
      </c>
      <c r="E29" s="5">
        <v>25477204</v>
      </c>
      <c r="F29" s="10" t="s">
        <v>41</v>
      </c>
    </row>
    <row r="30" spans="1:6" ht="45" customHeight="1" thickBot="1">
      <c r="A30" s="13">
        <v>3</v>
      </c>
      <c r="B30" s="14"/>
      <c r="C30" s="14"/>
      <c r="D30" s="15" t="s">
        <v>0</v>
      </c>
      <c r="E30" s="16">
        <f>E7-E14</f>
        <v>2079610</v>
      </c>
      <c r="F30" s="17"/>
    </row>
    <row r="31" ht="45" customHeight="1" thickTop="1"/>
    <row r="32" spans="1:14" s="3" customFormat="1" ht="45" customHeight="1">
      <c r="A32" s="21" t="s">
        <v>36</v>
      </c>
      <c r="B32" s="22"/>
      <c r="C32" s="22"/>
      <c r="D32" s="22"/>
      <c r="E32" s="22"/>
      <c r="F32" s="22"/>
      <c r="G32" s="22"/>
      <c r="H32" s="23"/>
      <c r="I32" s="1"/>
      <c r="J32" s="1"/>
      <c r="K32" s="2"/>
      <c r="L32" s="2"/>
      <c r="M32" s="1"/>
      <c r="N32" s="1"/>
    </row>
  </sheetData>
  <sheetProtection/>
  <mergeCells count="7">
    <mergeCell ref="A32:H32"/>
    <mergeCell ref="A1:F1"/>
    <mergeCell ref="A2:F2"/>
    <mergeCell ref="A3:F3"/>
    <mergeCell ref="A5:D5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3">
      <selection activeCell="E30" sqref="E30"/>
    </sheetView>
  </sheetViews>
  <sheetFormatPr defaultColWidth="9.00390625" defaultRowHeight="16.5"/>
  <cols>
    <col min="1" max="1" width="7.00390625" style="7" customWidth="1"/>
    <col min="2" max="2" width="7.375" style="7" customWidth="1"/>
    <col min="3" max="3" width="6.625" style="7" customWidth="1"/>
    <col min="4" max="4" width="30.375" style="7" customWidth="1"/>
    <col min="5" max="5" width="29.25390625" style="7" customWidth="1"/>
    <col min="6" max="6" width="81.00390625" style="7" customWidth="1"/>
    <col min="7" max="7" width="20.25390625" style="7" customWidth="1"/>
    <col min="8" max="16384" width="9.00390625" style="7" customWidth="1"/>
  </cols>
  <sheetData>
    <row r="1" spans="1:6" s="6" customFormat="1" ht="45" customHeight="1">
      <c r="A1" s="24" t="s">
        <v>8</v>
      </c>
      <c r="B1" s="24"/>
      <c r="C1" s="24"/>
      <c r="D1" s="24"/>
      <c r="E1" s="24"/>
      <c r="F1" s="24"/>
    </row>
    <row r="2" spans="1:6" s="6" customFormat="1" ht="45" customHeight="1">
      <c r="A2" s="24" t="s">
        <v>9</v>
      </c>
      <c r="B2" s="24"/>
      <c r="C2" s="24"/>
      <c r="D2" s="24"/>
      <c r="E2" s="24"/>
      <c r="F2" s="24"/>
    </row>
    <row r="3" spans="1:6" s="6" customFormat="1" ht="45" customHeight="1">
      <c r="A3" s="24" t="s">
        <v>37</v>
      </c>
      <c r="B3" s="24"/>
      <c r="C3" s="24"/>
      <c r="D3" s="24"/>
      <c r="E3" s="24"/>
      <c r="F3" s="24"/>
    </row>
    <row r="4" ht="45" customHeight="1" thickBot="1"/>
    <row r="5" spans="1:6" ht="45" customHeight="1" thickTop="1">
      <c r="A5" s="25" t="s">
        <v>3</v>
      </c>
      <c r="B5" s="26"/>
      <c r="C5" s="26"/>
      <c r="D5" s="26"/>
      <c r="E5" s="26" t="s">
        <v>10</v>
      </c>
      <c r="F5" s="28" t="s">
        <v>4</v>
      </c>
    </row>
    <row r="6" spans="1:6" ht="45" customHeight="1">
      <c r="A6" s="8" t="s">
        <v>5</v>
      </c>
      <c r="B6" s="18" t="s">
        <v>6</v>
      </c>
      <c r="C6" s="18" t="s">
        <v>7</v>
      </c>
      <c r="D6" s="18" t="s">
        <v>31</v>
      </c>
      <c r="E6" s="27"/>
      <c r="F6" s="29"/>
    </row>
    <row r="7" spans="1:6" ht="45" customHeight="1">
      <c r="A7" s="8">
        <v>1</v>
      </c>
      <c r="B7" s="18"/>
      <c r="C7" s="18"/>
      <c r="D7" s="4" t="s">
        <v>11</v>
      </c>
      <c r="E7" s="9">
        <f>E8+E9+E10+E11+E12+E13</f>
        <v>56791608</v>
      </c>
      <c r="F7" s="10"/>
    </row>
    <row r="8" spans="1:6" ht="45" customHeight="1">
      <c r="A8" s="8"/>
      <c r="B8" s="18">
        <v>1</v>
      </c>
      <c r="C8" s="18"/>
      <c r="D8" s="4" t="s">
        <v>12</v>
      </c>
      <c r="E8" s="5">
        <v>4321693</v>
      </c>
      <c r="F8" s="10"/>
    </row>
    <row r="9" spans="1:6" ht="45" customHeight="1">
      <c r="A9" s="8"/>
      <c r="B9" s="18">
        <v>2</v>
      </c>
      <c r="C9" s="18"/>
      <c r="D9" s="4" t="s">
        <v>13</v>
      </c>
      <c r="E9" s="5">
        <v>74500</v>
      </c>
      <c r="F9" s="10"/>
    </row>
    <row r="10" spans="1:6" ht="45" customHeight="1">
      <c r="A10" s="8"/>
      <c r="B10" s="18">
        <v>3</v>
      </c>
      <c r="C10" s="18"/>
      <c r="D10" s="4" t="s">
        <v>14</v>
      </c>
      <c r="E10" s="5">
        <v>18953258</v>
      </c>
      <c r="F10" s="10" t="s">
        <v>18</v>
      </c>
    </row>
    <row r="11" spans="1:6" ht="45" customHeight="1">
      <c r="A11" s="8"/>
      <c r="B11" s="18">
        <v>4</v>
      </c>
      <c r="C11" s="18"/>
      <c r="D11" s="4" t="s">
        <v>15</v>
      </c>
      <c r="E11" s="5">
        <v>9200000</v>
      </c>
      <c r="F11" s="11" t="s">
        <v>38</v>
      </c>
    </row>
    <row r="12" spans="1:6" ht="45" customHeight="1">
      <c r="A12" s="8"/>
      <c r="B12" s="18">
        <v>5</v>
      </c>
      <c r="C12" s="18"/>
      <c r="D12" s="4" t="s">
        <v>16</v>
      </c>
      <c r="E12" s="5">
        <v>9600000</v>
      </c>
      <c r="F12" s="11" t="s">
        <v>47</v>
      </c>
    </row>
    <row r="13" spans="1:6" ht="45" customHeight="1">
      <c r="A13" s="8"/>
      <c r="B13" s="18">
        <v>6</v>
      </c>
      <c r="C13" s="18"/>
      <c r="D13" s="4" t="s">
        <v>17</v>
      </c>
      <c r="E13" s="5">
        <v>14642157</v>
      </c>
      <c r="F13" s="11" t="s">
        <v>34</v>
      </c>
    </row>
    <row r="14" spans="1:6" ht="45" customHeight="1">
      <c r="A14" s="8">
        <v>2</v>
      </c>
      <c r="B14" s="18"/>
      <c r="C14" s="18"/>
      <c r="D14" s="4" t="s">
        <v>19</v>
      </c>
      <c r="E14" s="9">
        <f>E15+E19+E26</f>
        <v>54226501</v>
      </c>
      <c r="F14" s="10"/>
    </row>
    <row r="15" spans="1:6" ht="45" customHeight="1">
      <c r="A15" s="8"/>
      <c r="B15" s="18">
        <v>1</v>
      </c>
      <c r="C15" s="18"/>
      <c r="D15" s="4" t="s">
        <v>32</v>
      </c>
      <c r="E15" s="5">
        <f>SUM(E16:E18)</f>
        <v>1740802</v>
      </c>
      <c r="F15" s="10"/>
    </row>
    <row r="16" spans="1:6" ht="45" customHeight="1">
      <c r="A16" s="8"/>
      <c r="B16" s="18"/>
      <c r="C16" s="18">
        <v>1</v>
      </c>
      <c r="D16" s="12" t="s">
        <v>21</v>
      </c>
      <c r="E16" s="5">
        <v>1047905</v>
      </c>
      <c r="F16" s="10"/>
    </row>
    <row r="17" spans="1:6" ht="45" customHeight="1">
      <c r="A17" s="8"/>
      <c r="B17" s="18"/>
      <c r="C17" s="18">
        <v>2</v>
      </c>
      <c r="D17" s="12" t="s">
        <v>20</v>
      </c>
      <c r="E17" s="5">
        <v>301897</v>
      </c>
      <c r="F17" s="10"/>
    </row>
    <row r="18" spans="1:6" ht="45" customHeight="1">
      <c r="A18" s="8"/>
      <c r="B18" s="18"/>
      <c r="C18" s="18">
        <v>3</v>
      </c>
      <c r="D18" s="12" t="s">
        <v>22</v>
      </c>
      <c r="E18" s="5">
        <v>391000</v>
      </c>
      <c r="F18" s="10"/>
    </row>
    <row r="19" spans="1:6" ht="45" customHeight="1">
      <c r="A19" s="8"/>
      <c r="B19" s="18">
        <v>2</v>
      </c>
      <c r="C19" s="18"/>
      <c r="D19" s="4" t="s">
        <v>23</v>
      </c>
      <c r="E19" s="5">
        <f>E20+E21+E22+E23+E24+E25</f>
        <v>1178591</v>
      </c>
      <c r="F19" s="10"/>
    </row>
    <row r="20" spans="1:6" ht="45" customHeight="1">
      <c r="A20" s="8"/>
      <c r="B20" s="18"/>
      <c r="C20" s="18">
        <v>1</v>
      </c>
      <c r="D20" s="4" t="s">
        <v>24</v>
      </c>
      <c r="E20" s="5">
        <v>13775</v>
      </c>
      <c r="F20" s="10"/>
    </row>
    <row r="21" spans="1:6" ht="45" customHeight="1">
      <c r="A21" s="8"/>
      <c r="B21" s="18"/>
      <c r="C21" s="18">
        <v>2</v>
      </c>
      <c r="D21" s="4" t="s">
        <v>2</v>
      </c>
      <c r="E21" s="5">
        <v>21459</v>
      </c>
      <c r="F21" s="10"/>
    </row>
    <row r="22" spans="1:6" ht="45" customHeight="1">
      <c r="A22" s="8"/>
      <c r="B22" s="18"/>
      <c r="C22" s="18">
        <v>3</v>
      </c>
      <c r="D22" s="4" t="s">
        <v>25</v>
      </c>
      <c r="E22" s="5">
        <v>31596</v>
      </c>
      <c r="F22" s="10" t="s">
        <v>33</v>
      </c>
    </row>
    <row r="23" spans="1:6" ht="45" customHeight="1">
      <c r="A23" s="8"/>
      <c r="B23" s="18"/>
      <c r="C23" s="18">
        <v>4</v>
      </c>
      <c r="D23" s="4" t="s">
        <v>26</v>
      </c>
      <c r="E23" s="5">
        <v>727482</v>
      </c>
      <c r="F23" s="10" t="s">
        <v>39</v>
      </c>
    </row>
    <row r="24" spans="1:6" ht="45" customHeight="1">
      <c r="A24" s="8"/>
      <c r="B24" s="18"/>
      <c r="C24" s="18">
        <v>5</v>
      </c>
      <c r="D24" s="4" t="s">
        <v>1</v>
      </c>
      <c r="E24" s="5">
        <v>315406</v>
      </c>
      <c r="F24" s="10"/>
    </row>
    <row r="25" spans="1:6" ht="45" customHeight="1">
      <c r="A25" s="8"/>
      <c r="B25" s="18"/>
      <c r="C25" s="18">
        <v>6</v>
      </c>
      <c r="D25" s="4" t="s">
        <v>27</v>
      </c>
      <c r="E25" s="5">
        <v>68873</v>
      </c>
      <c r="F25" s="10"/>
    </row>
    <row r="26" spans="1:6" ht="45" customHeight="1">
      <c r="A26" s="8"/>
      <c r="B26" s="18">
        <v>3</v>
      </c>
      <c r="C26" s="18"/>
      <c r="D26" s="4" t="s">
        <v>28</v>
      </c>
      <c r="E26" s="5">
        <f>E27+E28+E29</f>
        <v>51307108</v>
      </c>
      <c r="F26" s="10"/>
    </row>
    <row r="27" spans="1:6" ht="45" customHeight="1">
      <c r="A27" s="8"/>
      <c r="B27" s="18"/>
      <c r="C27" s="18">
        <v>1</v>
      </c>
      <c r="D27" s="4" t="s">
        <v>29</v>
      </c>
      <c r="E27" s="5">
        <v>110200</v>
      </c>
      <c r="F27" s="10" t="s">
        <v>40</v>
      </c>
    </row>
    <row r="28" spans="1:6" ht="45" customHeight="1">
      <c r="A28" s="8"/>
      <c r="B28" s="18"/>
      <c r="C28" s="18">
        <v>2</v>
      </c>
      <c r="D28" s="4" t="s">
        <v>28</v>
      </c>
      <c r="E28" s="5">
        <v>688000</v>
      </c>
      <c r="F28" s="10" t="s">
        <v>35</v>
      </c>
    </row>
    <row r="29" spans="1:6" ht="45" customHeight="1">
      <c r="A29" s="8"/>
      <c r="B29" s="18"/>
      <c r="C29" s="18">
        <v>3</v>
      </c>
      <c r="D29" s="4" t="s">
        <v>30</v>
      </c>
      <c r="E29" s="5">
        <v>50508908</v>
      </c>
      <c r="F29" s="10" t="s">
        <v>41</v>
      </c>
    </row>
    <row r="30" spans="1:6" ht="45" customHeight="1" thickBot="1">
      <c r="A30" s="13">
        <v>3</v>
      </c>
      <c r="B30" s="14"/>
      <c r="C30" s="14"/>
      <c r="D30" s="15" t="s">
        <v>0</v>
      </c>
      <c r="E30" s="16">
        <f>E7-E14</f>
        <v>2565107</v>
      </c>
      <c r="F30" s="17"/>
    </row>
    <row r="31" ht="45" customHeight="1" thickTop="1"/>
    <row r="32" spans="1:14" s="3" customFormat="1" ht="45" customHeight="1">
      <c r="A32" s="21" t="s">
        <v>36</v>
      </c>
      <c r="B32" s="22"/>
      <c r="C32" s="22"/>
      <c r="D32" s="22"/>
      <c r="E32" s="22"/>
      <c r="F32" s="22"/>
      <c r="G32" s="22"/>
      <c r="H32" s="23"/>
      <c r="I32" s="1"/>
      <c r="J32" s="1"/>
      <c r="K32" s="2"/>
      <c r="L32" s="2"/>
      <c r="M32" s="1"/>
      <c r="N32" s="1"/>
    </row>
  </sheetData>
  <sheetProtection/>
  <mergeCells count="7">
    <mergeCell ref="A32:H32"/>
    <mergeCell ref="A1:F1"/>
    <mergeCell ref="A2:F2"/>
    <mergeCell ref="A3:F3"/>
    <mergeCell ref="A5:D5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黃文宏</dc:creator>
  <cp:keywords/>
  <dc:description/>
  <cp:lastModifiedBy>User</cp:lastModifiedBy>
  <cp:lastPrinted>2017-01-25T09:13:45Z</cp:lastPrinted>
  <dcterms:created xsi:type="dcterms:W3CDTF">2001-10-06T04:20:56Z</dcterms:created>
  <dcterms:modified xsi:type="dcterms:W3CDTF">2017-05-26T03:47:03Z</dcterms:modified>
  <cp:category/>
  <cp:version/>
  <cp:contentType/>
  <cp:contentStatus/>
</cp:coreProperties>
</file>